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Your Details" sheetId="1" r:id="rId4"/>
    <sheet state="visible" name="Week 1" sheetId="2" r:id="rId5"/>
    <sheet state="visible" name="Week 2" sheetId="3" r:id="rId6"/>
    <sheet state="visible" name="Week 3" sheetId="4" r:id="rId7"/>
  </sheets>
  <definedNames/>
  <calcPr/>
  <extLst>
    <ext uri="GoogleSheetsCustomDataVersion2">
      <go:sheetsCustomData xmlns:go="http://customooxmlschemas.google.com/" r:id="rId8" roundtripDataChecksum="SYgZawVJ9dO20vWn8DZ9PazNMHVddCfkWELSTjX97qY="/>
    </ext>
  </extLst>
</workbook>
</file>

<file path=xl/sharedStrings.xml><?xml version="1.0" encoding="utf-8"?>
<sst xmlns="http://schemas.openxmlformats.org/spreadsheetml/2006/main" count="73" uniqueCount="37">
  <si>
    <t>Your Name</t>
  </si>
  <si>
    <t>Email</t>
  </si>
  <si>
    <t>Type</t>
  </si>
  <si>
    <t>Coacing Plan</t>
  </si>
  <si>
    <t>Your Coach</t>
  </si>
  <si>
    <t>Suggested Start Date</t>
  </si>
  <si>
    <t>Your Chosen Start Date</t>
  </si>
  <si>
    <t>&lt;&lt;&lt;</t>
  </si>
  <si>
    <t>This is the date you will start tracking your progress and working with your accountability coach.</t>
  </si>
  <si>
    <t>We recommend to get started as soon as possible - today or tomorrow - no time like the present!</t>
  </si>
  <si>
    <t>Your Weekly Meeting Time</t>
  </si>
  <si>
    <t>Enter some time frames that would be good to meet</t>
  </si>
  <si>
    <t>PST</t>
  </si>
  <si>
    <t>Let your coach know if you need to start on a different date.</t>
  </si>
  <si>
    <t>https://www.worldtimebuddy.com/</t>
  </si>
  <si>
    <t>Your Weekly Meeting Link</t>
  </si>
  <si>
    <t>Your meeting time is the same each week unless you choose to re-schedule.</t>
  </si>
  <si>
    <r>
      <rPr>
        <rFont val="Roboto"/>
        <color rgb="FF000000"/>
        <sz val="10.0"/>
      </rPr>
      <t xml:space="preserve">There are only 20 spots available in each time-slot. </t>
    </r>
    <r>
      <rPr>
        <rFont val="Roboto"/>
        <b/>
        <color rgb="FF000000"/>
        <sz val="10.0"/>
      </rPr>
      <t>Available spots are allocated on a first-come, first-served basis.</t>
    </r>
    <r>
      <rPr>
        <rFont val="Roboto"/>
        <color rgb="FF000000"/>
        <sz val="10.0"/>
      </rPr>
      <t xml:space="preserve"> If you re-schedule, your original spot will be made available for others to book.</t>
    </r>
  </si>
  <si>
    <t>NOTE: Your Zoom Link For Your Weekly Accountability Session can take 10-15 minutes to appear here in your MoneyBOSS tracker.</t>
  </si>
  <si>
    <t xml:space="preserve">Dates: </t>
  </si>
  <si>
    <t xml:space="preserve">to </t>
  </si>
  <si>
    <t>Weekly Reflection</t>
  </si>
  <si>
    <t>Rate for the week (1-10)</t>
  </si>
  <si>
    <t>If I was my own Results Coach, what would I tell myself to do for next week?</t>
  </si>
  <si>
    <t>Effort</t>
  </si>
  <si>
    <t>Growth Mentality</t>
  </si>
  <si>
    <t>Environment</t>
  </si>
  <si>
    <t>Where do I need to focus?</t>
  </si>
  <si>
    <t>Skill Gap</t>
  </si>
  <si>
    <t>Getting to Bed on Time</t>
  </si>
  <si>
    <t xml:space="preserve">Why do I need to focus on this? </t>
  </si>
  <si>
    <t xml:space="preserve">What needs to change? </t>
  </si>
  <si>
    <t>*** FILL OUT DAILY ***</t>
  </si>
  <si>
    <t>Your Effort</t>
  </si>
  <si>
    <t>SMB Video Content</t>
  </si>
  <si>
    <t>Hours of sleep</t>
  </si>
  <si>
    <t xml:space="preserve">Pipeline Creation Activities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</si>
</sst>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yy"/>
    <numFmt numFmtId="165" formatCode="&quot;$&quot;#,##0"/>
    <numFmt numFmtId="166" formatCode="ddd"/>
    <numFmt numFmtId="167" formatCode="0.0"/>
  </numFmts>
  <fonts count="28">
    <font>
      <sz val="10.0"/>
      <color rgb="FF000000"/>
      <name val="Arial"/>
      <scheme val="minor"/>
    </font>
    <font>
      <color theme="1"/>
      <name val="Arial"/>
    </font>
    <font/>
    <font>
      <sz val="12.0"/>
      <color rgb="FF000000"/>
      <name val="Roboto"/>
    </font>
    <font>
      <sz val="14.0"/>
      <color theme="1"/>
      <name val="Comic Sans MS"/>
    </font>
    <font>
      <b/>
      <color theme="1"/>
      <name val="Arial"/>
    </font>
    <font>
      <sz val="12.0"/>
      <color theme="1"/>
      <name val="Roboto"/>
    </font>
    <font>
      <color rgb="FF000000"/>
      <name val="Arial"/>
    </font>
    <font>
      <b/>
      <sz val="24.0"/>
      <color rgb="FF000000"/>
      <name val="Roboto"/>
    </font>
    <font>
      <sz val="10.0"/>
      <color rgb="FF000000"/>
      <name val="Roboto"/>
    </font>
    <font>
      <i/>
      <color rgb="FFFFFFFF"/>
      <name val="Arial"/>
    </font>
    <font>
      <u/>
      <sz val="10.0"/>
      <color rgb="FF000000"/>
      <name val="Roboto"/>
    </font>
    <font>
      <sz val="12.0"/>
      <color rgb="FF000000"/>
      <name val="Comic Sans MS"/>
    </font>
    <font>
      <b/>
      <sz val="14.0"/>
      <color rgb="FF000000"/>
      <name val="Roboto"/>
    </font>
    <font>
      <sz val="11.0"/>
      <color theme="1"/>
      <name val="Calibri"/>
    </font>
    <font>
      <b/>
      <sz val="12.0"/>
      <color rgb="FFFFFFFF"/>
      <name val="Roboto"/>
    </font>
    <font>
      <sz val="10.0"/>
      <color rgb="FF000000"/>
      <name val="Comic Sans MS"/>
    </font>
    <font>
      <color theme="1"/>
      <name val="Roboto"/>
    </font>
    <font>
      <b/>
      <sz val="10.0"/>
      <color rgb="FF000000"/>
      <name val="Comic Sans MS"/>
    </font>
    <font>
      <sz val="12.0"/>
      <color rgb="FF000000"/>
      <name val="Times New Roman"/>
    </font>
    <font>
      <b/>
      <sz val="10.0"/>
      <color theme="1"/>
      <name val="Comic Sans MS"/>
    </font>
    <font>
      <b/>
      <i/>
      <u/>
      <sz val="16.0"/>
      <color rgb="FFFFFFFF"/>
      <name val="Calibri"/>
    </font>
    <font>
      <b/>
      <sz val="12.0"/>
      <color rgb="FF000000"/>
      <name val="Roboto"/>
    </font>
    <font>
      <sz val="11.0"/>
      <color rgb="FF000000"/>
      <name val="Roboto"/>
    </font>
    <font>
      <sz val="11.0"/>
      <color rgb="FF000000"/>
      <name val="Calibri"/>
    </font>
    <font>
      <sz val="11.0"/>
      <color rgb="FF006100"/>
      <name val="Calibri"/>
    </font>
    <font>
      <color rgb="FF6AA84F"/>
      <name val="Arial"/>
    </font>
    <font>
      <sz val="10.0"/>
      <color theme="1"/>
      <name val="Comic Sans MS"/>
    </font>
  </fonts>
  <fills count="9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rgb="FFFFFF00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  <bgColor rgb="FFC6EFCE"/>
      </patternFill>
    </fill>
  </fills>
  <borders count="16">
    <border/>
    <border>
      <bottom style="thick">
        <color rgb="FF4A86E8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0" fontId="2" numFmtId="0" xfId="0" applyBorder="1" applyFont="1"/>
    <xf borderId="2" fillId="3" fontId="3" numFmtId="0" xfId="0" applyAlignment="1" applyBorder="1" applyFill="1" applyFont="1">
      <alignment shrinkToFit="0" vertical="top" wrapText="1"/>
    </xf>
    <xf borderId="2" fillId="4" fontId="4" numFmtId="0" xfId="0" applyBorder="1" applyFill="1" applyFont="1"/>
    <xf borderId="0" fillId="0" fontId="5" numFmtId="0" xfId="0" applyAlignment="1" applyFont="1">
      <alignment vertical="bottom"/>
    </xf>
    <xf borderId="3" fillId="3" fontId="3" numFmtId="0" xfId="0" applyAlignment="1" applyBorder="1" applyFont="1">
      <alignment shrinkToFit="0" vertical="top" wrapText="1"/>
    </xf>
    <xf borderId="3" fillId="4" fontId="1" numFmtId="0" xfId="0" applyBorder="1" applyFont="1"/>
    <xf borderId="0" fillId="0" fontId="4" numFmtId="0" xfId="0" applyAlignment="1" applyFont="1">
      <alignment vertical="bottom"/>
    </xf>
    <xf borderId="0" fillId="5" fontId="6" numFmtId="0" xfId="0" applyFill="1" applyFont="1"/>
    <xf borderId="0" fillId="0" fontId="5" numFmtId="0" xfId="0" applyFont="1"/>
    <xf borderId="3" fillId="4" fontId="4" numFmtId="0" xfId="0" applyBorder="1" applyFont="1"/>
    <xf borderId="4" fillId="6" fontId="7" numFmtId="0" xfId="0" applyBorder="1" applyFill="1" applyFont="1"/>
    <xf borderId="0" fillId="0" fontId="7" numFmtId="0" xfId="0" applyFont="1"/>
    <xf borderId="3" fillId="4" fontId="4" numFmtId="164" xfId="0" applyBorder="1" applyFont="1" applyNumberFormat="1"/>
    <xf borderId="0" fillId="0" fontId="1" numFmtId="0" xfId="0" applyAlignment="1" applyFont="1">
      <alignment shrinkToFit="0" vertical="center" wrapText="1"/>
    </xf>
    <xf borderId="3" fillId="3" fontId="3" numFmtId="0" xfId="0" applyAlignment="1" applyBorder="1" applyFont="1">
      <alignment shrinkToFit="0" vertical="center" wrapText="1"/>
    </xf>
    <xf borderId="0" fillId="6" fontId="8" numFmtId="0" xfId="0" applyAlignment="1" applyFont="1">
      <alignment horizontal="center" vertical="center"/>
    </xf>
    <xf borderId="5" fillId="6" fontId="9" numFmtId="0" xfId="0" applyAlignment="1" applyBorder="1" applyFont="1">
      <alignment horizontal="left" shrinkToFit="0" wrapText="1"/>
    </xf>
    <xf borderId="6" fillId="0" fontId="2" numFmtId="0" xfId="0" applyBorder="1" applyFont="1"/>
    <xf borderId="0" fillId="0" fontId="10" numFmtId="14" xfId="0" applyAlignment="1" applyFont="1" applyNumberFormat="1">
      <alignment shrinkToFit="0" wrapText="1"/>
    </xf>
    <xf borderId="0" fillId="6" fontId="7" numFmtId="0" xfId="0" applyFont="1"/>
    <xf borderId="7" fillId="6" fontId="9" numFmtId="0" xfId="0" applyAlignment="1" applyBorder="1" applyFont="1">
      <alignment shrinkToFit="0" wrapText="1"/>
    </xf>
    <xf borderId="8" fillId="0" fontId="2" numFmtId="0" xfId="0" applyBorder="1" applyFont="1"/>
    <xf borderId="0" fillId="0" fontId="1" numFmtId="0" xfId="0" applyAlignment="1" applyFont="1">
      <alignment horizontal="left"/>
    </xf>
    <xf borderId="3" fillId="3" fontId="3" numFmtId="0" xfId="0" applyAlignment="1" applyBorder="1" applyFont="1">
      <alignment shrinkToFit="0" wrapText="1"/>
    </xf>
    <xf borderId="3" fillId="4" fontId="3" numFmtId="0" xfId="0" applyAlignment="1" applyBorder="1" applyFont="1">
      <alignment horizontal="left"/>
    </xf>
    <xf borderId="0" fillId="6" fontId="3" numFmtId="0" xfId="0" applyFont="1"/>
    <xf borderId="9" fillId="6" fontId="9" numFmtId="0" xfId="0" applyAlignment="1" applyBorder="1" applyFont="1">
      <alignment shrinkToFit="0" wrapText="1"/>
    </xf>
    <xf borderId="10" fillId="0" fontId="2" numFmtId="0" xfId="0" applyBorder="1" applyFont="1"/>
    <xf borderId="0" fillId="6" fontId="3" numFmtId="0" xfId="0" applyAlignment="1" applyFont="1">
      <alignment shrinkToFit="0" wrapText="1"/>
    </xf>
    <xf borderId="0" fillId="6" fontId="11" numFmtId="0" xfId="0" applyAlignment="1" applyFont="1">
      <alignment horizontal="right"/>
    </xf>
    <xf borderId="3" fillId="4" fontId="12" numFmtId="0" xfId="0" applyAlignment="1" applyBorder="1" applyFont="1">
      <alignment horizontal="left" vertical="center"/>
    </xf>
    <xf borderId="7" fillId="6" fontId="7" numFmtId="0" xfId="0" applyBorder="1" applyFont="1"/>
    <xf borderId="8" fillId="6" fontId="7" numFmtId="0" xfId="0" applyBorder="1" applyFont="1"/>
    <xf borderId="11" fillId="6" fontId="3" numFmtId="0" xfId="0" applyAlignment="1" applyBorder="1" applyFont="1">
      <alignment horizontal="center" shrinkToFit="0" wrapText="1"/>
    </xf>
    <xf borderId="12" fillId="0" fontId="2" numFmtId="0" xfId="0" applyBorder="1" applyFont="1"/>
    <xf borderId="0" fillId="6" fontId="8" numFmtId="0" xfId="0" applyAlignment="1" applyFont="1">
      <alignment horizontal="center"/>
    </xf>
    <xf borderId="0" fillId="0" fontId="3" numFmtId="0" xfId="0" applyFont="1"/>
    <xf borderId="9" fillId="6" fontId="3" numFmtId="0" xfId="0" applyBorder="1" applyFont="1"/>
    <xf borderId="10" fillId="6" fontId="3" numFmtId="0" xfId="0" applyBorder="1" applyFont="1"/>
    <xf borderId="13" fillId="3" fontId="13" numFmtId="0" xfId="0" applyAlignment="1" applyBorder="1" applyFont="1">
      <alignment horizontal="right" vertical="bottom"/>
    </xf>
    <xf borderId="3" fillId="0" fontId="14" numFmtId="164" xfId="0" applyAlignment="1" applyBorder="1" applyFont="1" applyNumberFormat="1">
      <alignment vertical="bottom"/>
    </xf>
    <xf borderId="13" fillId="3" fontId="13" numFmtId="0" xfId="0" applyAlignment="1" applyBorder="1" applyFont="1">
      <alignment horizontal="center" vertical="bottom"/>
    </xf>
    <xf borderId="0" fillId="0" fontId="14" numFmtId="0" xfId="0" applyAlignment="1" applyFont="1">
      <alignment vertical="bottom"/>
    </xf>
    <xf borderId="0" fillId="7" fontId="15" numFmtId="0" xfId="0" applyAlignment="1" applyFill="1" applyFont="1">
      <alignment horizontal="center"/>
    </xf>
    <xf borderId="5" fillId="3" fontId="3" numFmtId="0" xfId="0" applyAlignment="1" applyBorder="1" applyFont="1">
      <alignment shrinkToFit="0" vertical="top" wrapText="1"/>
    </xf>
    <xf borderId="5" fillId="4" fontId="16" numFmtId="0" xfId="0" applyAlignment="1" applyBorder="1" applyFont="1">
      <alignment horizontal="left" shrinkToFit="0" vertical="top" wrapText="1"/>
    </xf>
    <xf borderId="14" fillId="0" fontId="2" numFmtId="0" xfId="0" applyBorder="1" applyFont="1"/>
    <xf borderId="9" fillId="3" fontId="3" numFmtId="0" xfId="0" applyAlignment="1" applyBorder="1" applyFont="1">
      <alignment horizontal="right" shrinkToFit="0" vertical="top" wrapText="1"/>
    </xf>
    <xf borderId="10" fillId="0" fontId="17" numFmtId="0" xfId="0" applyAlignment="1" applyBorder="1" applyFont="1">
      <alignment horizontal="center" vertical="center"/>
    </xf>
    <xf borderId="0" fillId="0" fontId="14" numFmtId="0" xfId="0" applyAlignment="1" applyFont="1">
      <alignment vertical="center"/>
    </xf>
    <xf borderId="7" fillId="0" fontId="2" numFmtId="0" xfId="0" applyBorder="1" applyFont="1"/>
    <xf borderId="9" fillId="3" fontId="3" numFmtId="0" xfId="0" applyAlignment="1" applyBorder="1" applyFont="1">
      <alignment horizontal="right" shrinkToFit="0" vertical="bottom" wrapText="1"/>
    </xf>
    <xf borderId="9" fillId="0" fontId="2" numFmtId="0" xfId="0" applyBorder="1" applyFont="1"/>
    <xf borderId="15" fillId="0" fontId="2" numFmtId="0" xfId="0" applyBorder="1" applyFont="1"/>
    <xf borderId="5" fillId="4" fontId="18" numFmtId="0" xfId="0" applyAlignment="1" applyBorder="1" applyFont="1">
      <alignment horizontal="left" shrinkToFit="0" vertical="bottom" wrapText="1"/>
    </xf>
    <xf borderId="11" fillId="3" fontId="3" numFmtId="0" xfId="0" applyAlignment="1" applyBorder="1" applyFont="1">
      <alignment horizontal="right" shrinkToFit="0" vertical="top" wrapText="1"/>
    </xf>
    <xf borderId="3" fillId="0" fontId="17" numFmtId="0" xfId="0" applyAlignment="1" applyBorder="1" applyFont="1">
      <alignment horizontal="center" vertical="center"/>
    </xf>
    <xf borderId="7" fillId="3" fontId="3" numFmtId="0" xfId="0" applyAlignment="1" applyBorder="1" applyFont="1">
      <alignment shrinkToFit="0" vertical="top" wrapText="1"/>
    </xf>
    <xf borderId="0" fillId="0" fontId="19" numFmtId="0" xfId="0" applyAlignment="1" applyFont="1">
      <alignment shrinkToFit="0" vertical="top" wrapText="1"/>
    </xf>
    <xf borderId="5" fillId="4" fontId="20" numFmtId="0" xfId="0" applyAlignment="1" applyBorder="1" applyFont="1">
      <alignment horizontal="left" shrinkToFit="0" vertical="bottom" wrapText="1"/>
    </xf>
    <xf borderId="0" fillId="0" fontId="3" numFmtId="0" xfId="0" applyAlignment="1" applyFont="1">
      <alignment horizontal="right" shrinkToFit="0" vertical="top" wrapText="1"/>
    </xf>
    <xf borderId="0" fillId="0" fontId="3" numFmtId="165" xfId="0" applyAlignment="1" applyFont="1" applyNumberFormat="1">
      <alignment horizontal="right" shrinkToFit="0" vertical="top" wrapText="0"/>
    </xf>
    <xf borderId="9" fillId="7" fontId="21" numFmtId="0" xfId="0" applyAlignment="1" applyBorder="1" applyFont="1">
      <alignment horizontal="center" vertical="bottom"/>
    </xf>
    <xf borderId="2" fillId="2" fontId="14" numFmtId="0" xfId="0" applyAlignment="1" applyBorder="1" applyFont="1">
      <alignment vertical="bottom"/>
    </xf>
    <xf borderId="2" fillId="3" fontId="22" numFmtId="166" xfId="0" applyAlignment="1" applyBorder="1" applyFont="1" applyNumberFormat="1">
      <alignment horizontal="center" shrinkToFit="0" vertical="top" wrapText="1"/>
    </xf>
    <xf borderId="13" fillId="5" fontId="3" numFmtId="0" xfId="0" applyAlignment="1" applyBorder="1" applyFont="1">
      <alignment horizontal="center" vertical="bottom"/>
    </xf>
    <xf borderId="3" fillId="2" fontId="14" numFmtId="0" xfId="0" applyAlignment="1" applyBorder="1" applyFont="1">
      <alignment vertical="bottom"/>
    </xf>
    <xf borderId="3" fillId="3" fontId="22" numFmtId="0" xfId="0" applyAlignment="1" applyBorder="1" applyFont="1">
      <alignment horizontal="center" shrinkToFit="0" vertical="top" wrapText="1"/>
    </xf>
    <xf borderId="2" fillId="0" fontId="2" numFmtId="0" xfId="0" applyBorder="1" applyFont="1"/>
    <xf borderId="3" fillId="0" fontId="23" numFmtId="0" xfId="0" applyAlignment="1" applyBorder="1" applyFont="1">
      <alignment horizontal="center" vertical="center"/>
    </xf>
    <xf borderId="3" fillId="3" fontId="24" numFmtId="9" xfId="0" applyAlignment="1" applyBorder="1" applyFont="1" applyNumberFormat="1">
      <alignment horizontal="center" vertical="center"/>
    </xf>
    <xf borderId="3" fillId="2" fontId="14" numFmtId="0" xfId="0" applyAlignment="1" applyBorder="1" applyFont="1">
      <alignment vertical="top"/>
    </xf>
    <xf borderId="3" fillId="8" fontId="25" numFmtId="0" xfId="0" applyAlignment="1" applyBorder="1" applyFill="1" applyFont="1">
      <alignment horizontal="center" vertical="center"/>
    </xf>
    <xf borderId="3" fillId="8" fontId="25" numFmtId="167" xfId="0" applyAlignment="1" applyBorder="1" applyFont="1" applyNumberFormat="1">
      <alignment horizontal="center" vertical="center"/>
    </xf>
    <xf borderId="0" fillId="0" fontId="1" numFmtId="0" xfId="0" applyFont="1"/>
    <xf borderId="0" fillId="0" fontId="26" numFmtId="0" xfId="0" applyAlignment="1" applyFont="1">
      <alignment horizontal="right"/>
    </xf>
    <xf borderId="0" fillId="0" fontId="13" numFmtId="0" xfId="0" applyAlignment="1" applyFont="1">
      <alignment horizontal="center" shrinkToFit="0" vertical="top" wrapText="1"/>
    </xf>
    <xf borderId="0" fillId="0" fontId="17" numFmtId="0" xfId="0" applyAlignment="1" applyFont="1">
      <alignment horizontal="center" vertical="center"/>
    </xf>
    <xf borderId="5" fillId="4" fontId="27" numFmtId="0" xfId="0" applyAlignment="1" applyBorder="1" applyFont="1">
      <alignment horizontal="left" shrinkToFit="0" vertical="bottom" wrapText="1"/>
    </xf>
    <xf borderId="3" fillId="2" fontId="14" numFmtId="0" xfId="0" applyAlignment="1" applyBorder="1" applyFont="1">
      <alignment horizontal="center" vertical="bottom"/>
    </xf>
  </cellXfs>
  <cellStyles count="1">
    <cellStyle xfId="0" name="Normal" builtinId="0"/>
  </cellStyles>
  <dxfs count="6">
    <dxf>
      <font/>
      <fill>
        <patternFill patternType="solid">
          <fgColor rgb="FFF4CCCC"/>
          <bgColor rgb="FFF4CCCC"/>
        </patternFill>
      </fill>
      <border/>
    </dxf>
    <dxf>
      <font>
        <color rgb="FF000000"/>
      </font>
      <fill>
        <patternFill patternType="solid">
          <fgColor rgb="FFF9CB9C"/>
          <bgColor rgb="FFF9CB9C"/>
        </patternFill>
      </fill>
      <border/>
    </dxf>
    <dxf>
      <font>
        <color rgb="FF000000"/>
      </font>
      <fill>
        <patternFill patternType="solid">
          <fgColor rgb="FFD9EAD3"/>
          <bgColor rgb="FFD9EAD3"/>
        </patternFill>
      </fill>
      <border/>
    </dxf>
    <dxf>
      <font>
        <b/>
        <color rgb="FF000000"/>
      </font>
      <fill>
        <patternFill patternType="solid">
          <fgColor rgb="FFB6D7A8"/>
          <bgColor rgb="FFB6D7A8"/>
        </patternFill>
      </fill>
      <border/>
    </dxf>
    <dxf>
      <font>
        <b/>
        <color rgb="FF000000"/>
      </font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9525</xdr:colOff>
      <xdr:row>19</xdr:row>
      <xdr:rowOff>66675</xdr:rowOff>
    </xdr:from>
    <xdr:ext cx="1914525" cy="5143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962025</xdr:colOff>
      <xdr:row>20</xdr:row>
      <xdr:rowOff>85725</xdr:rowOff>
    </xdr:from>
    <xdr:ext cx="1914525" cy="5143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28575</xdr:colOff>
      <xdr:row>20</xdr:row>
      <xdr:rowOff>123825</xdr:rowOff>
    </xdr:from>
    <xdr:ext cx="1914525" cy="5143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worldtimebu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3.25"/>
    <col customWidth="1" min="2" max="2" width="31.0"/>
    <col customWidth="1" min="3" max="3" width="12.63"/>
    <col customWidth="1" min="4" max="4" width="25.75"/>
    <col customWidth="1" min="5" max="6" width="12.63"/>
  </cols>
  <sheetData>
    <row r="1" ht="63.0" customHeight="1">
      <c r="A1" s="1"/>
      <c r="B1" s="2"/>
      <c r="C1" s="2"/>
      <c r="D1" s="2"/>
      <c r="E1" s="2"/>
    </row>
    <row r="2" ht="15.75" customHeight="1">
      <c r="A2" s="3" t="s">
        <v>0</v>
      </c>
      <c r="B2" s="4"/>
      <c r="D2" s="5"/>
    </row>
    <row r="3" ht="15.75" customHeight="1">
      <c r="A3" s="6" t="s">
        <v>1</v>
      </c>
      <c r="B3" s="7"/>
      <c r="D3" s="8"/>
    </row>
    <row r="4" ht="15.75" customHeight="1">
      <c r="A4" s="9" t="s">
        <v>2</v>
      </c>
      <c r="B4" s="7" t="s">
        <v>3</v>
      </c>
      <c r="D4" s="10"/>
    </row>
    <row r="5" ht="15.75" customHeight="1">
      <c r="A5" s="6" t="s">
        <v>4</v>
      </c>
      <c r="B5" s="11"/>
      <c r="D5" s="8"/>
    </row>
    <row r="6" ht="15.75" customHeight="1">
      <c r="A6" s="12"/>
      <c r="B6" s="12"/>
      <c r="D6" s="13"/>
    </row>
    <row r="7" ht="15.75" customHeight="1">
      <c r="A7" s="6" t="s">
        <v>5</v>
      </c>
      <c r="B7" s="14">
        <v>45292.0</v>
      </c>
      <c r="D7" s="15"/>
    </row>
    <row r="8" ht="15.75" customHeight="1"/>
    <row r="9" ht="15.75" customHeight="1">
      <c r="A9" s="16" t="s">
        <v>6</v>
      </c>
      <c r="B9" s="14"/>
      <c r="C9" s="17" t="s">
        <v>7</v>
      </c>
      <c r="D9" s="18" t="s">
        <v>8</v>
      </c>
      <c r="E9" s="19"/>
    </row>
    <row r="10" ht="15.75" customHeight="1">
      <c r="B10" s="20">
        <v>44372.375</v>
      </c>
      <c r="C10" s="21"/>
      <c r="D10" s="22" t="s">
        <v>9</v>
      </c>
      <c r="E10" s="23"/>
      <c r="F10" s="24"/>
    </row>
    <row r="11" ht="15.75" customHeight="1">
      <c r="A11" s="25" t="s">
        <v>10</v>
      </c>
      <c r="B11" s="26" t="s">
        <v>11</v>
      </c>
      <c r="C11" s="27" t="s">
        <v>12</v>
      </c>
      <c r="D11" s="28" t="s">
        <v>13</v>
      </c>
      <c r="E11" s="29"/>
    </row>
    <row r="12" ht="15.75" customHeight="1">
      <c r="A12" s="30"/>
      <c r="B12" s="31" t="s">
        <v>14</v>
      </c>
      <c r="C12" s="27"/>
      <c r="D12" s="27"/>
      <c r="E12" s="27"/>
    </row>
    <row r="13" ht="15.75" customHeight="1">
      <c r="A13" s="25" t="s">
        <v>15</v>
      </c>
      <c r="B13" s="32"/>
      <c r="C13" s="27"/>
      <c r="D13" s="18" t="s">
        <v>16</v>
      </c>
      <c r="E13" s="19"/>
    </row>
    <row r="14" ht="21.75" customHeight="1">
      <c r="A14" s="30"/>
      <c r="B14" s="27"/>
      <c r="C14" s="27"/>
      <c r="D14" s="33"/>
      <c r="E14" s="34"/>
    </row>
    <row r="15" ht="15.75" customHeight="1">
      <c r="A15" s="35"/>
      <c r="B15" s="36"/>
      <c r="C15" s="37" t="s">
        <v>7</v>
      </c>
      <c r="D15" s="22" t="s">
        <v>17</v>
      </c>
      <c r="E15" s="23"/>
    </row>
    <row r="16" ht="16.5" customHeight="1">
      <c r="A16" s="27"/>
      <c r="B16" s="27"/>
      <c r="C16" s="38"/>
      <c r="D16" s="33"/>
      <c r="E16" s="34"/>
    </row>
    <row r="17" ht="15.75" customHeight="1">
      <c r="A17" s="27"/>
      <c r="B17" s="27"/>
      <c r="C17" s="38"/>
      <c r="D17" s="22" t="s">
        <v>18</v>
      </c>
      <c r="E17" s="23"/>
    </row>
    <row r="18" ht="15.75" customHeight="1">
      <c r="A18" s="27"/>
      <c r="B18" s="27"/>
      <c r="C18" s="38"/>
      <c r="D18" s="39"/>
      <c r="E18" s="40"/>
    </row>
    <row r="19" ht="15.75" customHeight="1">
      <c r="D19" s="27"/>
      <c r="E19" s="27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hidden="1" customHeight="1"/>
    <row r="60" ht="15.75" hidden="1" customHeight="1"/>
    <row r="61" ht="15.75" hidden="1" customHeight="1"/>
    <row r="62" ht="15.75" hidden="1" customHeight="1"/>
    <row r="63" ht="15.75" hidden="1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D15:E15"/>
    <mergeCell ref="D17:E17"/>
    <mergeCell ref="A1:E1"/>
    <mergeCell ref="D7:E7"/>
    <mergeCell ref="D9:E9"/>
    <mergeCell ref="D10:E10"/>
    <mergeCell ref="D11:E11"/>
    <mergeCell ref="D13:E13"/>
    <mergeCell ref="A15:B15"/>
  </mergeCells>
  <dataValidations>
    <dataValidation type="custom" allowBlank="1" showDropDown="1" showInputMessage="1" showErrorMessage="1" prompt="Enter a valid date" sqref="B7">
      <formula1>OR(NOT(ISERROR(DATEVALUE(B7))), AND(ISNUMBER(B7), LEFT(CELL("format", B7))="D"))</formula1>
    </dataValidation>
    <dataValidation type="list" allowBlank="1" sqref="B4">
      <formula1>"Coacing Plan,Content only"</formula1>
    </dataValidation>
    <dataValidation type="custom" allowBlank="1" showDropDown="1" showInputMessage="1" prompt="Enter a valid email address" sqref="B3">
      <formula1>NOT(ISERROR(SEARCH(("@"),(B3))))</formula1>
    </dataValidation>
  </dataValidations>
  <hyperlinks>
    <hyperlink r:id="rId1" ref="B12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2.63"/>
    <col customWidth="1" min="2" max="2" width="13.38"/>
    <col customWidth="1" min="3" max="6" width="12.63"/>
    <col customWidth="1" min="10" max="10" width="4.75"/>
  </cols>
  <sheetData>
    <row r="1" ht="15.75" customHeight="1">
      <c r="A1" s="41" t="s">
        <v>19</v>
      </c>
      <c r="B1" s="42" t="str">
        <f>'Your Details'!B9</f>
        <v/>
      </c>
      <c r="C1" s="43" t="s">
        <v>20</v>
      </c>
      <c r="D1" s="42">
        <f>B1+6</f>
        <v>6</v>
      </c>
      <c r="E1" s="44"/>
      <c r="F1" s="44"/>
    </row>
    <row r="2" ht="15.75" customHeight="1">
      <c r="E2" s="44"/>
    </row>
    <row r="3" ht="15.75" customHeight="1">
      <c r="A3" s="45" t="s">
        <v>21</v>
      </c>
      <c r="G3" s="45" t="s">
        <v>22</v>
      </c>
      <c r="J3" s="44"/>
    </row>
    <row r="4" ht="15.75" customHeight="1">
      <c r="A4" s="46" t="s">
        <v>23</v>
      </c>
      <c r="B4" s="19"/>
      <c r="C4" s="47"/>
      <c r="D4" s="48"/>
      <c r="E4" s="19"/>
      <c r="G4" s="49" t="s">
        <v>24</v>
      </c>
      <c r="H4" s="29"/>
      <c r="I4" s="50"/>
      <c r="J4" s="51" t="str">
        <f t="shared" ref="J4:J8" si="1">IF(I4&gt;=9, char(11088),"")</f>
        <v/>
      </c>
    </row>
    <row r="5" ht="15.75" customHeight="1">
      <c r="A5" s="52"/>
      <c r="B5" s="23"/>
      <c r="C5" s="52"/>
      <c r="E5" s="23"/>
      <c r="G5" s="53" t="s">
        <v>25</v>
      </c>
      <c r="H5" s="29"/>
      <c r="I5" s="50"/>
      <c r="J5" s="51" t="str">
        <f t="shared" si="1"/>
        <v/>
      </c>
    </row>
    <row r="6" ht="15.75" customHeight="1">
      <c r="A6" s="54"/>
      <c r="B6" s="29"/>
      <c r="C6" s="54"/>
      <c r="D6" s="55"/>
      <c r="E6" s="29"/>
      <c r="G6" s="49" t="s">
        <v>26</v>
      </c>
      <c r="H6" s="29"/>
      <c r="I6" s="50"/>
      <c r="J6" s="51" t="str">
        <f t="shared" si="1"/>
        <v/>
      </c>
    </row>
    <row r="7" ht="15.75" customHeight="1">
      <c r="A7" s="46" t="s">
        <v>27</v>
      </c>
      <c r="B7" s="19"/>
      <c r="C7" s="56"/>
      <c r="D7" s="48"/>
      <c r="E7" s="19"/>
      <c r="G7" s="49" t="s">
        <v>28</v>
      </c>
      <c r="H7" s="29"/>
      <c r="I7" s="50"/>
      <c r="J7" s="51" t="str">
        <f t="shared" si="1"/>
        <v/>
      </c>
    </row>
    <row r="8" ht="15.75" customHeight="1">
      <c r="A8" s="54"/>
      <c r="B8" s="29"/>
      <c r="C8" s="54"/>
      <c r="D8" s="55"/>
      <c r="E8" s="29"/>
      <c r="G8" s="57" t="s">
        <v>29</v>
      </c>
      <c r="H8" s="36"/>
      <c r="I8" s="58"/>
      <c r="J8" s="51" t="str">
        <f t="shared" si="1"/>
        <v/>
      </c>
    </row>
    <row r="9" ht="15.75" customHeight="1">
      <c r="A9" s="59" t="s">
        <v>30</v>
      </c>
      <c r="B9" s="23"/>
      <c r="C9" s="56"/>
      <c r="D9" s="48"/>
      <c r="E9" s="19"/>
    </row>
    <row r="10" ht="15.75" customHeight="1">
      <c r="A10" s="54"/>
      <c r="B10" s="29"/>
      <c r="C10" s="54"/>
      <c r="D10" s="55"/>
      <c r="E10" s="29"/>
      <c r="F10" s="44"/>
      <c r="J10" s="60"/>
      <c r="K10" s="60"/>
    </row>
    <row r="11" ht="15.75" customHeight="1">
      <c r="A11" s="59" t="s">
        <v>31</v>
      </c>
      <c r="B11" s="23"/>
      <c r="C11" s="61"/>
      <c r="D11" s="48"/>
      <c r="E11" s="19"/>
      <c r="F11" s="44"/>
      <c r="G11" s="62"/>
      <c r="I11" s="63"/>
      <c r="J11" s="44"/>
    </row>
    <row r="12" ht="15.75" customHeight="1">
      <c r="A12" s="54"/>
      <c r="B12" s="29"/>
      <c r="C12" s="54"/>
      <c r="D12" s="55"/>
      <c r="E12" s="29"/>
      <c r="J12" s="44"/>
    </row>
    <row r="13" ht="15.75" customHeight="1"/>
    <row r="14" ht="15.75" customHeight="1">
      <c r="A14" s="64" t="s">
        <v>32</v>
      </c>
      <c r="B14" s="55"/>
      <c r="C14" s="55"/>
      <c r="D14" s="55"/>
      <c r="E14" s="55"/>
      <c r="F14" s="55"/>
      <c r="G14" s="55"/>
      <c r="H14" s="55"/>
      <c r="I14" s="29"/>
      <c r="J14" s="44"/>
    </row>
    <row r="15" ht="15.75" customHeight="1">
      <c r="A15" s="65"/>
      <c r="B15" s="66" t="str">
        <f>B1</f>
        <v/>
      </c>
      <c r="C15" s="66">
        <f t="shared" ref="C15:H15" si="2">B15+1</f>
        <v>1</v>
      </c>
      <c r="D15" s="66">
        <f t="shared" si="2"/>
        <v>2</v>
      </c>
      <c r="E15" s="66">
        <f t="shared" si="2"/>
        <v>3</v>
      </c>
      <c r="F15" s="66">
        <f t="shared" si="2"/>
        <v>4</v>
      </c>
      <c r="G15" s="66">
        <f t="shared" si="2"/>
        <v>5</v>
      </c>
      <c r="H15" s="66">
        <f t="shared" si="2"/>
        <v>6</v>
      </c>
      <c r="I15" s="67" t="s">
        <v>33</v>
      </c>
      <c r="J15" s="44"/>
    </row>
    <row r="16" ht="15.75" customHeight="1">
      <c r="A16" s="68"/>
      <c r="B16" s="69">
        <v>1.0</v>
      </c>
      <c r="C16" s="69">
        <v>2.0</v>
      </c>
      <c r="D16" s="69">
        <v>3.0</v>
      </c>
      <c r="E16" s="69">
        <v>4.0</v>
      </c>
      <c r="F16" s="69">
        <v>5.0</v>
      </c>
      <c r="G16" s="69">
        <v>6.0</v>
      </c>
      <c r="H16" s="69">
        <v>7.0</v>
      </c>
      <c r="I16" s="70"/>
      <c r="J16" s="44"/>
    </row>
    <row r="17" ht="15.75" customHeight="1">
      <c r="A17" s="6" t="s">
        <v>34</v>
      </c>
      <c r="B17" s="71"/>
      <c r="C17" s="71"/>
      <c r="D17" s="71"/>
      <c r="E17" s="71"/>
      <c r="F17" s="71"/>
      <c r="G17" s="71"/>
      <c r="H17" s="71"/>
      <c r="I17" s="72">
        <f>MAX(0%,COUNTIF(B17:H17,"Y")/MAX(1,MIN(7,TODAY()-B$1+1)))</f>
        <v>0</v>
      </c>
      <c r="J17" s="51" t="str">
        <f>IF(I17&gt;=0.9, char(11088),"")</f>
        <v/>
      </c>
    </row>
    <row r="18" ht="15.75" customHeight="1">
      <c r="A18" s="73"/>
      <c r="B18" s="68"/>
      <c r="C18" s="68"/>
      <c r="D18" s="68"/>
      <c r="E18" s="68"/>
      <c r="F18" s="68"/>
      <c r="G18" s="68"/>
      <c r="H18" s="68"/>
      <c r="I18" s="68"/>
      <c r="J18" s="44"/>
    </row>
    <row r="19" ht="15.75" customHeight="1">
      <c r="A19" s="6" t="s">
        <v>35</v>
      </c>
      <c r="B19" s="74"/>
      <c r="C19" s="74"/>
      <c r="D19" s="74"/>
      <c r="E19" s="74"/>
      <c r="F19" s="74"/>
      <c r="G19" s="74"/>
      <c r="H19" s="74"/>
      <c r="I19" s="75" t="str">
        <f>IFERROR(AVERAGE(B19:H19),"")</f>
        <v/>
      </c>
    </row>
    <row r="20" ht="15.75" customHeight="1"/>
    <row r="21" ht="15.75" customHeight="1">
      <c r="H21" s="76" t="b">
        <v>0</v>
      </c>
      <c r="I21" s="76" t="b">
        <v>1</v>
      </c>
      <c r="J21" s="77" t="str">
        <f>IF(OR(I21,H21),CHAR(10004),"")</f>
        <v>✔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A3:E3"/>
    <mergeCell ref="G3:I3"/>
    <mergeCell ref="A4:B6"/>
    <mergeCell ref="C4:E6"/>
    <mergeCell ref="G4:H4"/>
    <mergeCell ref="G5:H5"/>
    <mergeCell ref="G6:H6"/>
    <mergeCell ref="C11:E12"/>
    <mergeCell ref="G11:H12"/>
    <mergeCell ref="I11:I12"/>
    <mergeCell ref="A14:I14"/>
    <mergeCell ref="I15:I16"/>
    <mergeCell ref="A7:B8"/>
    <mergeCell ref="C7:E8"/>
    <mergeCell ref="G7:H7"/>
    <mergeCell ref="G8:H8"/>
    <mergeCell ref="A9:B10"/>
    <mergeCell ref="C9:E10"/>
    <mergeCell ref="A11:B12"/>
  </mergeCells>
  <conditionalFormatting sqref="I4:I8">
    <cfRule type="cellIs" dxfId="0" priority="1" operator="lessThanOrEqual">
      <formula>3</formula>
    </cfRule>
  </conditionalFormatting>
  <conditionalFormatting sqref="I4:I8">
    <cfRule type="cellIs" dxfId="1" priority="2" operator="lessThanOrEqual">
      <formula>6</formula>
    </cfRule>
  </conditionalFormatting>
  <conditionalFormatting sqref="I4:I8">
    <cfRule type="cellIs" dxfId="2" priority="3" operator="lessThanOrEqual">
      <formula>8</formula>
    </cfRule>
  </conditionalFormatting>
  <conditionalFormatting sqref="I4:I8">
    <cfRule type="cellIs" dxfId="3" priority="4" operator="lessThanOrEqual">
      <formula>9</formula>
    </cfRule>
  </conditionalFormatting>
  <conditionalFormatting sqref="I4:I8">
    <cfRule type="cellIs" dxfId="4" priority="5" operator="lessThanOrEqual">
      <formula>10</formula>
    </cfRule>
  </conditionalFormatting>
  <conditionalFormatting sqref="B17:H17">
    <cfRule type="expression" dxfId="0" priority="6">
      <formula>(AND(B17="",TODAY()&gt;=B$15))</formula>
    </cfRule>
  </conditionalFormatting>
  <conditionalFormatting sqref="B19:I19">
    <cfRule type="expression" dxfId="0" priority="7">
      <formula>B19&lt;6</formula>
    </cfRule>
  </conditionalFormatting>
  <conditionalFormatting sqref="B19:I19">
    <cfRule type="expression" dxfId="5" priority="8">
      <formula>B19&lt;7.5</formula>
    </cfRule>
  </conditionalFormatting>
  <conditionalFormatting sqref="B19:I19">
    <cfRule type="expression" dxfId="5" priority="9">
      <formula>B19&gt;9</formula>
    </cfRule>
  </conditionalFormatting>
  <dataValidations>
    <dataValidation type="custom" allowBlank="1" showDropDown="1" showInputMessage="1" showErrorMessage="1" prompt="Enter a valid date" sqref="B1">
      <formula1>OR(NOT(ISERROR(DATEVALUE(B1))), AND(ISNUMBER(B1), LEFT(CELL("format", B1))="D"))</formula1>
    </dataValidation>
    <dataValidation type="list" allowBlank="1" showInputMessage="1" showErrorMessage="1" prompt="Enter Y (Yes) or N (no)" sqref="B17:H17">
      <formula1>"Y,N"</formula1>
    </dataValidation>
    <dataValidation type="decimal" allowBlank="1" showDropDown="1" showInputMessage="1" showErrorMessage="1" prompt="Enter a number between 1 and 10" sqref="I4:I8">
      <formula1>1.0</formula1>
      <formula2>10.0</formula2>
    </dataValidation>
    <dataValidation type="decimal" allowBlank="1" showDropDown="1" showInputMessage="1" showErrorMessage="1" prompt="Enter a number between 0 and 24" sqref="B19:H19">
      <formula1>0.0</formula1>
      <formula2>24.0</formula2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6" width="12.63"/>
    <col customWidth="1" min="10" max="10" width="4.75"/>
  </cols>
  <sheetData>
    <row r="1" ht="15.75" customHeight="1">
      <c r="A1" s="41" t="s">
        <v>19</v>
      </c>
      <c r="B1" s="42">
        <f>'Week 1'!B1+7</f>
        <v>7</v>
      </c>
      <c r="C1" s="43" t="s">
        <v>20</v>
      </c>
      <c r="D1" s="42">
        <f>B1+6</f>
        <v>13</v>
      </c>
      <c r="E1" s="44"/>
      <c r="F1" s="44"/>
    </row>
    <row r="2" ht="15.75" customHeight="1">
      <c r="E2" s="44"/>
      <c r="G2" s="78"/>
      <c r="J2" s="44"/>
    </row>
    <row r="3" ht="15.75" customHeight="1">
      <c r="A3" s="45" t="s">
        <v>21</v>
      </c>
      <c r="G3" s="45" t="s">
        <v>22</v>
      </c>
      <c r="J3" s="44"/>
    </row>
    <row r="4" ht="15.75" customHeight="1">
      <c r="A4" s="46" t="s">
        <v>23</v>
      </c>
      <c r="B4" s="19"/>
      <c r="C4" s="47"/>
      <c r="D4" s="48"/>
      <c r="E4" s="19"/>
      <c r="G4" s="49" t="s">
        <v>24</v>
      </c>
      <c r="H4" s="29"/>
      <c r="I4" s="50"/>
      <c r="J4" s="51" t="str">
        <f t="shared" ref="J4:J8" si="1">IF(I4&gt;=9, char(11088),"")</f>
        <v/>
      </c>
    </row>
    <row r="5" ht="15.75" customHeight="1">
      <c r="A5" s="52"/>
      <c r="B5" s="23"/>
      <c r="C5" s="52"/>
      <c r="E5" s="23"/>
      <c r="G5" s="53" t="s">
        <v>25</v>
      </c>
      <c r="H5" s="29"/>
      <c r="I5" s="50"/>
      <c r="J5" s="51" t="str">
        <f t="shared" si="1"/>
        <v/>
      </c>
    </row>
    <row r="6" ht="15.75" customHeight="1">
      <c r="A6" s="54"/>
      <c r="B6" s="29"/>
      <c r="C6" s="54"/>
      <c r="D6" s="55"/>
      <c r="E6" s="29"/>
      <c r="G6" s="49" t="s">
        <v>26</v>
      </c>
      <c r="H6" s="29"/>
      <c r="I6" s="50"/>
      <c r="J6" s="51" t="str">
        <f t="shared" si="1"/>
        <v/>
      </c>
    </row>
    <row r="7" ht="15.75" customHeight="1">
      <c r="A7" s="46" t="s">
        <v>27</v>
      </c>
      <c r="B7" s="19"/>
      <c r="C7" s="56"/>
      <c r="D7" s="48"/>
      <c r="E7" s="19"/>
      <c r="G7" s="49" t="s">
        <v>28</v>
      </c>
      <c r="H7" s="29"/>
      <c r="I7" s="50"/>
      <c r="J7" s="51" t="str">
        <f t="shared" si="1"/>
        <v/>
      </c>
    </row>
    <row r="8" ht="15.75" customHeight="1">
      <c r="A8" s="54"/>
      <c r="B8" s="29"/>
      <c r="C8" s="54"/>
      <c r="D8" s="55"/>
      <c r="E8" s="29"/>
      <c r="G8" s="57" t="s">
        <v>29</v>
      </c>
      <c r="H8" s="36"/>
      <c r="I8" s="58"/>
      <c r="J8" s="51" t="str">
        <f t="shared" si="1"/>
        <v/>
      </c>
    </row>
    <row r="9" ht="15.75" customHeight="1">
      <c r="A9" s="59" t="s">
        <v>30</v>
      </c>
      <c r="B9" s="23"/>
      <c r="C9" s="56"/>
      <c r="D9" s="48"/>
      <c r="E9" s="19"/>
      <c r="G9" s="62"/>
      <c r="I9" s="79"/>
      <c r="J9" s="51"/>
    </row>
    <row r="10" ht="15.75" customHeight="1">
      <c r="A10" s="54"/>
      <c r="B10" s="29"/>
      <c r="C10" s="54"/>
      <c r="D10" s="55"/>
      <c r="E10" s="29"/>
      <c r="F10" s="44"/>
      <c r="J10" s="60"/>
      <c r="K10" s="60"/>
    </row>
    <row r="11" ht="15.75" customHeight="1">
      <c r="A11" s="59" t="s">
        <v>31</v>
      </c>
      <c r="B11" s="23"/>
      <c r="C11" s="80"/>
      <c r="D11" s="48"/>
      <c r="E11" s="19"/>
      <c r="F11" s="44"/>
      <c r="G11" s="62"/>
      <c r="I11" s="63"/>
      <c r="J11" s="44"/>
    </row>
    <row r="12" ht="15.75" customHeight="1">
      <c r="A12" s="54"/>
      <c r="B12" s="29"/>
      <c r="C12" s="54"/>
      <c r="D12" s="55"/>
      <c r="E12" s="29"/>
      <c r="J12" s="44"/>
    </row>
    <row r="13" ht="15.75" customHeight="1"/>
    <row r="14" ht="15.75" customHeight="1">
      <c r="A14" s="64" t="s">
        <v>32</v>
      </c>
      <c r="B14" s="55"/>
      <c r="C14" s="55"/>
      <c r="D14" s="55"/>
      <c r="E14" s="55"/>
      <c r="F14" s="55"/>
      <c r="G14" s="55"/>
      <c r="H14" s="55"/>
      <c r="I14" s="29"/>
      <c r="J14" s="44"/>
    </row>
    <row r="15" ht="15.75" customHeight="1">
      <c r="A15" s="65"/>
      <c r="B15" s="66">
        <f>B1</f>
        <v>7</v>
      </c>
      <c r="C15" s="66">
        <f t="shared" ref="C15:H15" si="2">B15+1</f>
        <v>8</v>
      </c>
      <c r="D15" s="66">
        <f t="shared" si="2"/>
        <v>9</v>
      </c>
      <c r="E15" s="66">
        <f t="shared" si="2"/>
        <v>10</v>
      </c>
      <c r="F15" s="66">
        <f t="shared" si="2"/>
        <v>11</v>
      </c>
      <c r="G15" s="66">
        <f t="shared" si="2"/>
        <v>12</v>
      </c>
      <c r="H15" s="66">
        <f t="shared" si="2"/>
        <v>13</v>
      </c>
      <c r="I15" s="67" t="s">
        <v>33</v>
      </c>
      <c r="J15" s="44"/>
    </row>
    <row r="16" ht="15.75" customHeight="1">
      <c r="A16" s="68"/>
      <c r="B16" s="69">
        <v>1.0</v>
      </c>
      <c r="C16" s="69">
        <v>2.0</v>
      </c>
      <c r="D16" s="69">
        <v>3.0</v>
      </c>
      <c r="E16" s="69">
        <v>4.0</v>
      </c>
      <c r="F16" s="69">
        <v>5.0</v>
      </c>
      <c r="G16" s="69">
        <v>6.0</v>
      </c>
      <c r="H16" s="69">
        <v>7.0</v>
      </c>
      <c r="I16" s="70"/>
      <c r="J16" s="44"/>
    </row>
    <row r="17" ht="15.75" customHeight="1">
      <c r="A17" s="6" t="s">
        <v>34</v>
      </c>
      <c r="B17" s="71"/>
      <c r="C17" s="71"/>
      <c r="D17" s="71"/>
      <c r="E17" s="71"/>
      <c r="F17" s="71"/>
      <c r="G17" s="71"/>
      <c r="H17" s="71"/>
      <c r="I17" s="72">
        <f t="shared" ref="I17:I18" si="3">MAX(0%,COUNTIF(B17:H17,"Y")/MAX(1,MIN(7,TODAY()-B$1+1)))</f>
        <v>0</v>
      </c>
      <c r="J17" s="51" t="str">
        <f t="shared" ref="J17:J18" si="4">IF(I17&gt;=0.9, char(11088),"")</f>
        <v/>
      </c>
    </row>
    <row r="18" ht="15.75" customHeight="1">
      <c r="A18" s="6" t="s">
        <v>36</v>
      </c>
      <c r="B18" s="71"/>
      <c r="C18" s="71"/>
      <c r="D18" s="71"/>
      <c r="E18" s="71"/>
      <c r="F18" s="71"/>
      <c r="G18" s="71"/>
      <c r="H18" s="71"/>
      <c r="I18" s="72">
        <f t="shared" si="3"/>
        <v>0</v>
      </c>
      <c r="J18" s="51" t="str">
        <f t="shared" si="4"/>
        <v/>
      </c>
    </row>
    <row r="19" ht="15.75" customHeight="1">
      <c r="A19" s="73"/>
      <c r="B19" s="68"/>
      <c r="C19" s="68"/>
      <c r="D19" s="68"/>
      <c r="E19" s="68"/>
      <c r="F19" s="68"/>
      <c r="G19" s="68"/>
      <c r="H19" s="68"/>
      <c r="I19" s="81"/>
      <c r="J19" s="44"/>
    </row>
    <row r="20" ht="15.75" customHeight="1">
      <c r="A20" s="6" t="s">
        <v>35</v>
      </c>
      <c r="B20" s="74"/>
      <c r="C20" s="74"/>
      <c r="D20" s="74"/>
      <c r="E20" s="74"/>
      <c r="F20" s="74"/>
      <c r="G20" s="74"/>
      <c r="H20" s="74"/>
      <c r="I20" s="75" t="str">
        <f>IFERROR(AVERAGE(B20:H20),"")</f>
        <v/>
      </c>
    </row>
    <row r="21" ht="15.75" customHeight="1"/>
    <row r="22" ht="15.75" customHeight="1">
      <c r="H22" s="76" t="b">
        <v>0</v>
      </c>
      <c r="I22" s="76" t="b">
        <v>0</v>
      </c>
      <c r="J22" s="77" t="str">
        <f>IF(OR(I22,H22),CHAR(10004),"")</f>
        <v/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A4:B6"/>
    <mergeCell ref="A7:B8"/>
    <mergeCell ref="C7:E8"/>
    <mergeCell ref="A9:B10"/>
    <mergeCell ref="C9:E10"/>
    <mergeCell ref="A11:B12"/>
    <mergeCell ref="C11:E12"/>
    <mergeCell ref="G7:H7"/>
    <mergeCell ref="G8:H8"/>
    <mergeCell ref="G9:H9"/>
    <mergeCell ref="G11:H12"/>
    <mergeCell ref="I11:I12"/>
    <mergeCell ref="A14:I14"/>
    <mergeCell ref="I15:I16"/>
    <mergeCell ref="G2:I2"/>
    <mergeCell ref="A3:E3"/>
    <mergeCell ref="G3:I3"/>
    <mergeCell ref="C4:E6"/>
    <mergeCell ref="G4:H4"/>
    <mergeCell ref="G5:H5"/>
    <mergeCell ref="G6:H6"/>
  </mergeCells>
  <conditionalFormatting sqref="I4:I9">
    <cfRule type="cellIs" dxfId="0" priority="1" operator="lessThanOrEqual">
      <formula>3</formula>
    </cfRule>
  </conditionalFormatting>
  <conditionalFormatting sqref="I4:I9">
    <cfRule type="cellIs" dxfId="1" priority="2" operator="lessThanOrEqual">
      <formula>6</formula>
    </cfRule>
  </conditionalFormatting>
  <conditionalFormatting sqref="I4:I9">
    <cfRule type="cellIs" dxfId="2" priority="3" operator="lessThanOrEqual">
      <formula>8</formula>
    </cfRule>
  </conditionalFormatting>
  <conditionalFormatting sqref="I4:I9">
    <cfRule type="cellIs" dxfId="3" priority="4" operator="lessThanOrEqual">
      <formula>9</formula>
    </cfRule>
  </conditionalFormatting>
  <conditionalFormatting sqref="I4:I9">
    <cfRule type="cellIs" dxfId="4" priority="5" operator="lessThanOrEqual">
      <formula>10</formula>
    </cfRule>
  </conditionalFormatting>
  <conditionalFormatting sqref="B17:H18">
    <cfRule type="expression" dxfId="0" priority="6">
      <formula>(AND(B17="",TODAY()&gt;=B$15))</formula>
    </cfRule>
  </conditionalFormatting>
  <conditionalFormatting sqref="B20:I20">
    <cfRule type="expression" dxfId="0" priority="7">
      <formula>B20&lt;6</formula>
    </cfRule>
  </conditionalFormatting>
  <conditionalFormatting sqref="B20:I20">
    <cfRule type="expression" dxfId="5" priority="8">
      <formula>B20&lt;7.5</formula>
    </cfRule>
  </conditionalFormatting>
  <conditionalFormatting sqref="B20:I20">
    <cfRule type="expression" dxfId="5" priority="9">
      <formula>B20&gt;9</formula>
    </cfRule>
  </conditionalFormatting>
  <dataValidations>
    <dataValidation type="custom" allowBlank="1" showDropDown="1" showInputMessage="1" showErrorMessage="1" prompt="Enter a valid date" sqref="B1">
      <formula1>OR(NOT(ISERROR(DATEVALUE(B1))), AND(ISNUMBER(B1), LEFT(CELL("format", B1))="D"))</formula1>
    </dataValidation>
    <dataValidation type="list" allowBlank="1" showInputMessage="1" showErrorMessage="1" prompt="Enter Y (Yes) or N (no)" sqref="B17:H18">
      <formula1>"Y,N"</formula1>
    </dataValidation>
    <dataValidation type="decimal" allowBlank="1" showDropDown="1" showInputMessage="1" showErrorMessage="1" prompt="Enter a number between 1 and 10" sqref="I4:I9">
      <formula1>1.0</formula1>
      <formula2>10.0</formula2>
    </dataValidation>
    <dataValidation type="decimal" allowBlank="1" showDropDown="1" showInputMessage="1" showErrorMessage="1" prompt="Enter a number between 0 and 24" sqref="B20:H20">
      <formula1>0.0</formula1>
      <formula2>24.0</formula2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6" width="12.63"/>
    <col customWidth="1" min="10" max="10" width="4.75"/>
  </cols>
  <sheetData>
    <row r="1" ht="15.75" customHeight="1">
      <c r="A1" s="41" t="s">
        <v>19</v>
      </c>
      <c r="B1" s="42">
        <f>'Week 2'!B1+7</f>
        <v>14</v>
      </c>
      <c r="C1" s="43" t="s">
        <v>20</v>
      </c>
      <c r="D1" s="42">
        <f>B1+6</f>
        <v>20</v>
      </c>
      <c r="E1" s="44"/>
      <c r="F1" s="44"/>
    </row>
    <row r="2" ht="15.75" customHeight="1">
      <c r="E2" s="44"/>
      <c r="G2" s="78"/>
      <c r="J2" s="44"/>
    </row>
    <row r="3" ht="15.75" customHeight="1">
      <c r="A3" s="45" t="s">
        <v>21</v>
      </c>
      <c r="G3" s="45" t="s">
        <v>22</v>
      </c>
      <c r="J3" s="44"/>
    </row>
    <row r="4" ht="15.75" customHeight="1">
      <c r="A4" s="46" t="s">
        <v>23</v>
      </c>
      <c r="B4" s="19"/>
      <c r="C4" s="47"/>
      <c r="D4" s="48"/>
      <c r="E4" s="19"/>
      <c r="G4" s="49" t="s">
        <v>24</v>
      </c>
      <c r="H4" s="29"/>
      <c r="I4" s="50"/>
      <c r="J4" s="51" t="str">
        <f t="shared" ref="J4:J8" si="1">IF(I4&gt;=9, char(11088),"")</f>
        <v/>
      </c>
    </row>
    <row r="5" ht="15.75" customHeight="1">
      <c r="A5" s="52"/>
      <c r="B5" s="23"/>
      <c r="C5" s="52"/>
      <c r="E5" s="23"/>
      <c r="G5" s="53" t="s">
        <v>25</v>
      </c>
      <c r="H5" s="29"/>
      <c r="I5" s="50"/>
      <c r="J5" s="51" t="str">
        <f t="shared" si="1"/>
        <v/>
      </c>
    </row>
    <row r="6" ht="15.75" customHeight="1">
      <c r="A6" s="54"/>
      <c r="B6" s="29"/>
      <c r="C6" s="54"/>
      <c r="D6" s="55"/>
      <c r="E6" s="29"/>
      <c r="G6" s="49" t="s">
        <v>26</v>
      </c>
      <c r="H6" s="29"/>
      <c r="I6" s="50"/>
      <c r="J6" s="51" t="str">
        <f t="shared" si="1"/>
        <v/>
      </c>
    </row>
    <row r="7" ht="15.75" customHeight="1">
      <c r="A7" s="46" t="s">
        <v>27</v>
      </c>
      <c r="B7" s="19"/>
      <c r="C7" s="56"/>
      <c r="D7" s="48"/>
      <c r="E7" s="19"/>
      <c r="G7" s="49" t="s">
        <v>28</v>
      </c>
      <c r="H7" s="29"/>
      <c r="I7" s="50"/>
      <c r="J7" s="51" t="str">
        <f t="shared" si="1"/>
        <v/>
      </c>
    </row>
    <row r="8" ht="15.75" customHeight="1">
      <c r="A8" s="54"/>
      <c r="B8" s="29"/>
      <c r="C8" s="54"/>
      <c r="D8" s="55"/>
      <c r="E8" s="29"/>
      <c r="G8" s="57" t="s">
        <v>29</v>
      </c>
      <c r="H8" s="36"/>
      <c r="I8" s="58"/>
      <c r="J8" s="51" t="str">
        <f t="shared" si="1"/>
        <v/>
      </c>
    </row>
    <row r="9" ht="15.75" customHeight="1">
      <c r="A9" s="59" t="s">
        <v>30</v>
      </c>
      <c r="B9" s="23"/>
      <c r="C9" s="56"/>
      <c r="D9" s="48"/>
      <c r="E9" s="19"/>
      <c r="G9" s="62"/>
      <c r="I9" s="79"/>
      <c r="J9" s="51"/>
    </row>
    <row r="10" ht="15.75" customHeight="1">
      <c r="A10" s="54"/>
      <c r="B10" s="29"/>
      <c r="C10" s="54"/>
      <c r="D10" s="55"/>
      <c r="E10" s="29"/>
      <c r="F10" s="44"/>
      <c r="J10" s="60"/>
      <c r="K10" s="60"/>
    </row>
    <row r="11" ht="15.75" customHeight="1">
      <c r="A11" s="59" t="s">
        <v>31</v>
      </c>
      <c r="B11" s="23"/>
      <c r="C11" s="80"/>
      <c r="D11" s="48"/>
      <c r="E11" s="19"/>
      <c r="F11" s="44"/>
      <c r="G11" s="62"/>
      <c r="I11" s="63"/>
      <c r="J11" s="44"/>
    </row>
    <row r="12" ht="15.75" customHeight="1">
      <c r="A12" s="54"/>
      <c r="B12" s="29"/>
      <c r="C12" s="54"/>
      <c r="D12" s="55"/>
      <c r="E12" s="29"/>
      <c r="J12" s="44"/>
    </row>
    <row r="13" ht="15.75" customHeight="1"/>
    <row r="14" ht="15.75" customHeight="1">
      <c r="A14" s="64" t="s">
        <v>32</v>
      </c>
      <c r="B14" s="55"/>
      <c r="C14" s="55"/>
      <c r="D14" s="55"/>
      <c r="E14" s="55"/>
      <c r="F14" s="55"/>
      <c r="G14" s="55"/>
      <c r="H14" s="55"/>
      <c r="I14" s="29"/>
      <c r="J14" s="44"/>
    </row>
    <row r="15" ht="15.75" customHeight="1">
      <c r="A15" s="65"/>
      <c r="B15" s="66">
        <f>B1</f>
        <v>14</v>
      </c>
      <c r="C15" s="66">
        <f t="shared" ref="C15:H15" si="2">B15+1</f>
        <v>15</v>
      </c>
      <c r="D15" s="66">
        <f t="shared" si="2"/>
        <v>16</v>
      </c>
      <c r="E15" s="66">
        <f t="shared" si="2"/>
        <v>17</v>
      </c>
      <c r="F15" s="66">
        <f t="shared" si="2"/>
        <v>18</v>
      </c>
      <c r="G15" s="66">
        <f t="shared" si="2"/>
        <v>19</v>
      </c>
      <c r="H15" s="66">
        <f t="shared" si="2"/>
        <v>20</v>
      </c>
      <c r="I15" s="67" t="s">
        <v>33</v>
      </c>
      <c r="J15" s="44"/>
    </row>
    <row r="16" ht="15.75" customHeight="1">
      <c r="A16" s="68"/>
      <c r="B16" s="69">
        <v>1.0</v>
      </c>
      <c r="C16" s="69">
        <v>2.0</v>
      </c>
      <c r="D16" s="69">
        <v>3.0</v>
      </c>
      <c r="E16" s="69">
        <v>4.0</v>
      </c>
      <c r="F16" s="69">
        <v>5.0</v>
      </c>
      <c r="G16" s="69">
        <v>6.0</v>
      </c>
      <c r="H16" s="69">
        <v>7.0</v>
      </c>
      <c r="I16" s="70"/>
      <c r="J16" s="44"/>
    </row>
    <row r="17" ht="15.75" customHeight="1">
      <c r="A17" s="6" t="s">
        <v>34</v>
      </c>
      <c r="B17" s="71"/>
      <c r="C17" s="71"/>
      <c r="D17" s="71"/>
      <c r="E17" s="71"/>
      <c r="F17" s="71"/>
      <c r="G17" s="71"/>
      <c r="H17" s="71"/>
      <c r="I17" s="72">
        <f t="shared" ref="I17:I18" si="3">MAX(0%,COUNTIF(B17:H17,"Y")/MAX(1,MIN(7,TODAY()-B$1+1)))</f>
        <v>0</v>
      </c>
      <c r="J17" s="51" t="str">
        <f t="shared" ref="J17:J18" si="4">IF(I17&gt;=0.9, char(11088),"")</f>
        <v/>
      </c>
    </row>
    <row r="18" ht="15.75" customHeight="1">
      <c r="A18" s="6" t="s">
        <v>36</v>
      </c>
      <c r="B18" s="71"/>
      <c r="C18" s="71"/>
      <c r="D18" s="71"/>
      <c r="E18" s="71"/>
      <c r="F18" s="71"/>
      <c r="G18" s="71"/>
      <c r="H18" s="71"/>
      <c r="I18" s="72">
        <f t="shared" si="3"/>
        <v>0</v>
      </c>
      <c r="J18" s="51" t="str">
        <f t="shared" si="4"/>
        <v/>
      </c>
    </row>
    <row r="19" ht="15.75" customHeight="1">
      <c r="A19" s="73"/>
      <c r="B19" s="68"/>
      <c r="C19" s="68"/>
      <c r="D19" s="68"/>
      <c r="E19" s="68"/>
      <c r="F19" s="68"/>
      <c r="G19" s="68"/>
      <c r="H19" s="68"/>
      <c r="I19" s="68"/>
      <c r="J19" s="44"/>
    </row>
    <row r="20" ht="15.75" customHeight="1">
      <c r="A20" s="6" t="s">
        <v>35</v>
      </c>
      <c r="B20" s="74">
        <v>7.0</v>
      </c>
      <c r="C20" s="74">
        <v>7.0</v>
      </c>
      <c r="D20" s="74">
        <v>7.0</v>
      </c>
      <c r="E20" s="74"/>
      <c r="F20" s="74"/>
      <c r="G20" s="74"/>
      <c r="H20" s="74"/>
      <c r="I20" s="75">
        <f>IFERROR(AVERAGE(B20:H20),"")</f>
        <v>7</v>
      </c>
    </row>
    <row r="21" ht="15.75" customHeight="1"/>
    <row r="22" ht="15.75" customHeight="1">
      <c r="H22" s="76" t="b">
        <v>0</v>
      </c>
      <c r="I22" s="76" t="b">
        <v>0</v>
      </c>
      <c r="J22" s="77" t="str">
        <f>IF(OR(I22,H22),CHAR(10004),"")</f>
        <v/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A4:B6"/>
    <mergeCell ref="A7:B8"/>
    <mergeCell ref="C7:E8"/>
    <mergeCell ref="A9:B10"/>
    <mergeCell ref="C9:E10"/>
    <mergeCell ref="A11:B12"/>
    <mergeCell ref="C11:E12"/>
    <mergeCell ref="G7:H7"/>
    <mergeCell ref="G8:H8"/>
    <mergeCell ref="G9:H9"/>
    <mergeCell ref="G11:H12"/>
    <mergeCell ref="I11:I12"/>
    <mergeCell ref="A14:I14"/>
    <mergeCell ref="I15:I16"/>
    <mergeCell ref="G2:I2"/>
    <mergeCell ref="A3:E3"/>
    <mergeCell ref="G3:I3"/>
    <mergeCell ref="C4:E6"/>
    <mergeCell ref="G4:H4"/>
    <mergeCell ref="G5:H5"/>
    <mergeCell ref="G6:H6"/>
  </mergeCells>
  <conditionalFormatting sqref="I4:I9">
    <cfRule type="cellIs" dxfId="0" priority="1" operator="lessThanOrEqual">
      <formula>3</formula>
    </cfRule>
  </conditionalFormatting>
  <conditionalFormatting sqref="I4:I9">
    <cfRule type="cellIs" dxfId="1" priority="2" operator="lessThanOrEqual">
      <formula>6</formula>
    </cfRule>
  </conditionalFormatting>
  <conditionalFormatting sqref="I4:I9">
    <cfRule type="cellIs" dxfId="2" priority="3" operator="lessThanOrEqual">
      <formula>8</formula>
    </cfRule>
  </conditionalFormatting>
  <conditionalFormatting sqref="I4:I9">
    <cfRule type="cellIs" dxfId="3" priority="4" operator="lessThanOrEqual">
      <formula>9</formula>
    </cfRule>
  </conditionalFormatting>
  <conditionalFormatting sqref="I4:I9">
    <cfRule type="cellIs" dxfId="4" priority="5" operator="lessThanOrEqual">
      <formula>10</formula>
    </cfRule>
  </conditionalFormatting>
  <conditionalFormatting sqref="B17:H18">
    <cfRule type="expression" dxfId="0" priority="6">
      <formula>(AND(B17="",TODAY()&gt;=B$15))</formula>
    </cfRule>
  </conditionalFormatting>
  <conditionalFormatting sqref="B20:I20">
    <cfRule type="expression" dxfId="0" priority="7">
      <formula>B20&lt;6</formula>
    </cfRule>
  </conditionalFormatting>
  <conditionalFormatting sqref="B20:I20">
    <cfRule type="expression" dxfId="5" priority="8">
      <formula>B20&lt;7.5</formula>
    </cfRule>
  </conditionalFormatting>
  <conditionalFormatting sqref="B20:I20">
    <cfRule type="expression" dxfId="5" priority="9">
      <formula>B20&gt;9</formula>
    </cfRule>
  </conditionalFormatting>
  <dataValidations>
    <dataValidation type="custom" allowBlank="1" showDropDown="1" showInputMessage="1" showErrorMessage="1" prompt="Enter a valid date" sqref="B1">
      <formula1>OR(NOT(ISERROR(DATEVALUE(B1))), AND(ISNUMBER(B1), LEFT(CELL("format", B1))="D"))</formula1>
    </dataValidation>
    <dataValidation type="list" allowBlank="1" showInputMessage="1" showErrorMessage="1" prompt="Enter Y (Yes) or N (no)" sqref="B17:H18">
      <formula1>"Y,N"</formula1>
    </dataValidation>
    <dataValidation type="decimal" allowBlank="1" showDropDown="1" showInputMessage="1" showErrorMessage="1" prompt="Enter a number between 1 and 10" sqref="I4:I9">
      <formula1>1.0</formula1>
      <formula2>10.0</formula2>
    </dataValidation>
    <dataValidation type="decimal" allowBlank="1" showDropDown="1" showInputMessage="1" showErrorMessage="1" prompt="Enter a number between 0 and 24" sqref="B20:H20">
      <formula1>0.0</formula1>
      <formula2>24.0</formula2>
    </dataValidation>
  </dataValidations>
  <drawing r:id="rId1"/>
</worksheet>
</file>